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Livros Camila 2022\Pet\"/>
    </mc:Choice>
  </mc:AlternateContent>
  <bookViews>
    <workbookView xWindow="0" yWindow="0" windowWidth="20490" windowHeight="8445"/>
  </bookViews>
  <sheets>
    <sheet name="CALCULADORA AUTOMATICA" sheetId="2" r:id="rId1"/>
    <sheet name="EXPLICACAO PASSO A PASSO" sheetId="1" r:id="rId2"/>
    <sheet name="MODELO WHATSAPP" sheetId="3" r:id="rId3"/>
  </sheets>
  <calcPr calcId="152511"/>
</workbook>
</file>

<file path=xl/calcChain.xml><?xml version="1.0" encoding="utf-8"?>
<calcChain xmlns="http://schemas.openxmlformats.org/spreadsheetml/2006/main">
  <c r="B23" i="2" l="1"/>
  <c r="E29" i="2"/>
  <c r="E28" i="2"/>
  <c r="E27" i="2"/>
  <c r="E26" i="2"/>
  <c r="E25" i="2"/>
  <c r="E24" i="2"/>
  <c r="E23" i="2"/>
  <c r="E22" i="2"/>
  <c r="B17" i="2"/>
  <c r="B8" i="2"/>
  <c r="B9" i="2" s="1"/>
  <c r="B18" i="2" s="1"/>
  <c r="B27" i="2" l="1"/>
  <c r="C27" i="2" s="1"/>
  <c r="C23" i="2"/>
  <c r="B24" i="2"/>
  <c r="C24" i="2" s="1"/>
  <c r="B26" i="2"/>
  <c r="C26" i="2" s="1"/>
  <c r="B28" i="2"/>
  <c r="C28" i="2" s="1"/>
  <c r="B25" i="2"/>
  <c r="C25" i="2" s="1"/>
  <c r="B22" i="2"/>
  <c r="C22" i="2" s="1"/>
  <c r="B29" i="2"/>
  <c r="C29" i="2" s="1"/>
</calcChain>
</file>

<file path=xl/comments1.xml><?xml version="1.0" encoding="utf-8"?>
<comments xmlns="http://schemas.openxmlformats.org/spreadsheetml/2006/main">
  <authors>
    <author>Guia</author>
  </authors>
  <commentList>
    <comment ref="B5" authorId="0" shapeId="0">
      <text>
        <r>
          <rPr>
            <sz val="11"/>
            <color theme="1"/>
            <rFont val="Calibri"/>
            <family val="2"/>
            <scheme val="minor"/>
          </rPr>
          <t>Ex: Quanto você precisa para pagar contas + sobrar. Pode ser 1500, 2000, 3000</t>
        </r>
      </text>
    </comment>
    <comment ref="B6" authorId="0" shapeId="0">
      <text>
        <r>
          <rPr>
            <sz val="11"/>
            <color theme="1"/>
            <rFont val="Calibri"/>
            <family val="2"/>
            <scheme val="minor"/>
          </rPr>
          <t>Quantas horas POR DIA você realmente tem disponível para atender</t>
        </r>
      </text>
    </comment>
    <comment ref="B7" authorId="0" shapeId="0">
      <text>
        <r>
          <rPr>
            <sz val="11"/>
            <color theme="1"/>
            <rFont val="Calibri"/>
            <family val="2"/>
            <scheme val="minor"/>
          </rPr>
          <t>Quantos dias no mês vai trabalhar? Ex: seg a sex = 20 dias</t>
        </r>
      </text>
    </comment>
    <comment ref="B8" authorId="0" shapeId="0">
      <text>
        <r>
          <rPr>
            <sz val="11"/>
            <color theme="1"/>
            <rFont val="Calibri"/>
            <family val="2"/>
            <scheme val="minor"/>
          </rPr>
          <t>FÓRMULA CORRIGIDA: Horas por dia (B6) x Dias por mês (B7) = Total de horas vendáveis. Ex: 4x20=80h. NÃO é 2000x4!</t>
        </r>
      </text>
    </comment>
    <comment ref="B9" authorId="0" shapeId="0">
      <text>
        <r>
          <rPr>
            <sz val="11"/>
            <color theme="1"/>
            <rFont val="Calibri"/>
            <family val="2"/>
            <scheme val="minor"/>
          </rPr>
          <t>FÓRMULA: Meta (B5) / Total de horas (B8). Ex: 2000/80 = R$25/hora</t>
        </r>
      </text>
    </comment>
  </commentList>
</comments>
</file>

<file path=xl/sharedStrings.xml><?xml version="1.0" encoding="utf-8"?>
<sst xmlns="http://schemas.openxmlformats.org/spreadsheetml/2006/main" count="80" uniqueCount="74">
  <si>
    <t>ETAPA</t>
  </si>
  <si>
    <t>O QUE É</t>
  </si>
  <si>
    <t>FÓRMULA</t>
  </si>
  <si>
    <t>EXEMPLO REAL DO ARTIGO</t>
  </si>
  <si>
    <t>1. TOTAL DE HORAS/MÊS</t>
  </si>
  <si>
    <t>Quantas horas você tem para VENDER no mês. Não é quanto quer ganhar.</t>
  </si>
  <si>
    <t>Horas por dia x Dias por mês</t>
  </si>
  <si>
    <t>2. HORA BASE</t>
  </si>
  <si>
    <t>Quanto sua hora precisa valer para bater sua meta, SEM custos ainda.</t>
  </si>
  <si>
    <t>Meta do mês / Total de horas</t>
  </si>
  <si>
    <t>R$2000 / 80h = R$25/h
Se cobrar R$25 e não tiver custo, bate R$2000.</t>
  </si>
  <si>
    <t>3. CUSTOS INVISÍVEIS</t>
  </si>
  <si>
    <t>Tudo que você gasta para fazer o serviço e não vê na hora.</t>
  </si>
  <si>
    <t>Soma de gasolina + produto + luz + etc</t>
  </si>
  <si>
    <t>10+2+8+5+2+5 = R$32
No artigo simplificamos para R$10 só de gasolina para facilitar, mas aqui somamos tudo.</t>
  </si>
  <si>
    <t>4. PREÇO MÍNIMO</t>
  </si>
  <si>
    <t>Abaixo disso você toma prejuízo.</t>
  </si>
  <si>
    <t>Hora base + Custos invisíveis</t>
  </si>
  <si>
    <t>R$25 + R$32 = R$57/h
Se cobrar R$50, perde R$7 por hora.</t>
  </si>
  <si>
    <t>5. TABELA FINAL</t>
  </si>
  <si>
    <t>Como usar esse mínimo para criar 3 preços</t>
  </si>
  <si>
    <t>BASE = Mínimo + R$10
IDEAL = Média do bairro
PREMIUM = IDEAL x 2</t>
  </si>
  <si>
    <t>BASE: 57+10=67 (5 primeiros clientes)
IDEAL: R$80 (média bairro)
PREMIUM: 80x2=R$160 (feriado)</t>
  </si>
  <si>
    <t>📊 PLANILHA DE PRECIFICAÇÃO PET - AUTOMÁTICA</t>
  </si>
  <si>
    <t>Preencha apenas as células AMARELAS. O resto calcula sozinho.</t>
  </si>
  <si>
    <t>PASSO 1 - SUA META</t>
  </si>
  <si>
    <t>Quanto quer ganhar por mês? (R$)</t>
  </si>
  <si>
    <t>Ex: 2000</t>
  </si>
  <si>
    <t>Quantas horas por dia vai trabalhar?</t>
  </si>
  <si>
    <t>Ex: 4</t>
  </si>
  <si>
    <t>Quantos dias por mês?</t>
  </si>
  <si>
    <t>Ex: 20</t>
  </si>
  <si>
    <t>TOTAL DE HORAS/MÊS</t>
  </si>
  <si>
    <t>Calcula automático</t>
  </si>
  <si>
    <t>SUA HORA BASE (Meta / Horas)</t>
  </si>
  <si>
    <t>R$ por hora</t>
  </si>
  <si>
    <t>PASSO 2 - CUSTOS INVISÍVEIS (por serviço de 1h)</t>
  </si>
  <si>
    <t>Gasolina / Uber (R$)</t>
  </si>
  <si>
    <t>Saquinho, petisco, álcool (R$)</t>
  </si>
  <si>
    <t>Shampoo / produto banho e tosa (R$)</t>
  </si>
  <si>
    <t>Luz, água, toalha, limpeza (R$)</t>
  </si>
  <si>
    <t>Taxa maquininha / Pix (R$)</t>
  </si>
  <si>
    <t>Tempo no WhatsApp (converta em R$)</t>
  </si>
  <si>
    <t>TOTAL CUSTO INVISÍVEL</t>
  </si>
  <si>
    <t>SEU PREÇO MÍNIMO POR HORA</t>
  </si>
  <si>
    <t>PASSO 3 - SUA TABELA BASE, IDEAL E PREMIUM (automática)</t>
  </si>
  <si>
    <t>SERVIÇO</t>
  </si>
  <si>
    <t>Seu Custo Mínimo (auto)</t>
  </si>
  <si>
    <t>Preço BASE (Custo+R$10) - 5 primeiros clientes</t>
  </si>
  <si>
    <t>Preço IDEAL (Média mercado)</t>
  </si>
  <si>
    <t>Preço PREMIUM (Feriado x2)</t>
  </si>
  <si>
    <t>O que inclui</t>
  </si>
  <si>
    <t>Pet Sitter (1h visita)</t>
  </si>
  <si>
    <t>Alimentação + brincadeira + vídeo WhatsApp</t>
  </si>
  <si>
    <t>Dog Walker (30 min)</t>
  </si>
  <si>
    <t>Passeio + água + foto</t>
  </si>
  <si>
    <t>Dog Walker (1h)</t>
  </si>
  <si>
    <t>Banho Pequeno Porte</t>
  </si>
  <si>
    <t>Banho e Tosa Pequeno</t>
  </si>
  <si>
    <t>Banho e Tosa Médio</t>
  </si>
  <si>
    <t>Banho e Tosa Grande</t>
  </si>
  <si>
    <t>Hospedagem Domiciliar (24h)</t>
  </si>
  <si>
    <t>DÚVIDA DO CÁLCULO? Veja a aba EXPLICACAO PASSO A PASSO</t>
  </si>
  <si>
    <t>COPIE E COLE NO WHATSAPP - MODELO PRONTO</t>
  </si>
  <si>
    <t>Pet Sitter</t>
  </si>
  <si>
    <t>Olá! Minha diária de pet sitter é R$[VALOR] e inclui 1 visita de 1 hora, alimentação, brincadeira, limpeza e vídeo no WhatsApp. Pagamento adiantado via Pix para reservar. Quer agendar?</t>
  </si>
  <si>
    <t>Dog Walker</t>
  </si>
  <si>
    <t>Oi! Meu passeio de 30min é R$[VALOR] e inclui busca em casa, água fresquinha, foto e vídeo do passeio. Pacote com 10 passeios tem 10% OFF. Vamos agendar?</t>
  </si>
  <si>
    <t>Banho e Tosa</t>
  </si>
  <si>
    <t>Olá! Banho e tosa para porte P é R$[VALOR] e inclui shampoo premium, secagem, perfume e lacinho. Busca e entrega R$[VALOR]. Quer reservar horário?</t>
  </si>
  <si>
    <t>Hospedagem</t>
  </si>
  <si>
    <t>Oi! Minha hospedagem 24h é R$[VALOR] com ração trazida por você. Inclui caminha, brincadeiras, vídeos diários e limpeza. Pagamento adiantado via Pix. Posso reservar?</t>
  </si>
  <si>
    <t>📘 COMO CHEGUEI NO VALOR? EXPLICAÇÃO DETALHADA UTILZANDO UM EXEMPLO</t>
  </si>
  <si>
    <t>4h por dia x 20 dias = 80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</si>
</sst>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rgb="FFFF6B35"/>
      <name val="Calibri"/>
    </font>
    <font>
      <b/>
      <sz val="12"/>
      <color rgb="FFFFFFFF"/>
      <name val="Calibri"/>
    </font>
    <font>
      <b/>
      <sz val="12"/>
      <name val="Calibri"/>
    </font>
    <font>
      <b/>
      <sz val="12"/>
      <color rgb="FFFF0000"/>
      <name val="Calibri"/>
    </font>
    <font>
      <b/>
      <sz val="11"/>
      <name val="Calibri"/>
    </font>
    <font>
      <b/>
      <sz val="11"/>
      <color rgb="FFFF0000"/>
      <name val="Calibri"/>
    </font>
    <font>
      <b/>
      <sz val="11"/>
      <color rgb="FFFF6B35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6B35"/>
        <bgColor rgb="FFFF6B35"/>
      </patternFill>
    </fill>
    <fill>
      <patternFill patternType="solid">
        <fgColor rgb="FFFFFF00"/>
        <bgColor rgb="FFFFFF00"/>
      </patternFill>
    </fill>
    <fill>
      <patternFill patternType="solid">
        <fgColor rgb="FFFFF3E0"/>
        <bgColor rgb="FFFFF3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0" xfId="0" applyFill="1"/>
    <xf numFmtId="0" fontId="3" fillId="4" borderId="0" xfId="0" applyFont="1" applyFill="1"/>
    <xf numFmtId="0" fontId="4" fillId="4" borderId="0" xfId="0" applyFont="1" applyFill="1"/>
    <xf numFmtId="0" fontId="2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vertical="top" wrapText="1"/>
    </xf>
    <xf numFmtId="0" fontId="5" fillId="4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7" fillId="0" borderId="0" xfId="0" applyFont="1"/>
    <xf numFmtId="0" fontId="1" fillId="0" borderId="0" xfId="0" applyFont="1"/>
    <xf numFmtId="0" fontId="0" fillId="0" borderId="0" xfId="0"/>
    <xf numFmtId="0" fontId="6" fillId="0" borderId="0" xfId="0" applyFont="1" applyAlignment="1">
      <alignment wrapText="1"/>
    </xf>
    <xf numFmtId="0" fontId="0" fillId="0" borderId="0" xfId="0" applyAlignment="1">
      <alignment horizontal="center"/>
    </xf>
    <xf numFmtId="0" fontId="2" fillId="2" borderId="0" xfId="0" applyFont="1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30"/>
  <sheetViews>
    <sheetView tabSelected="1" topLeftCell="A10" workbookViewId="0">
      <selection activeCell="D14" sqref="D14"/>
    </sheetView>
  </sheetViews>
  <sheetFormatPr defaultRowHeight="15" x14ac:dyDescent="0.25"/>
  <cols>
    <col min="1" max="1" width="30" customWidth="1"/>
    <col min="2" max="5" width="22" customWidth="1"/>
    <col min="6" max="6" width="35" customWidth="1"/>
  </cols>
  <sheetData>
    <row r="1" spans="1:6" ht="18.75" x14ac:dyDescent="0.3">
      <c r="A1" s="15" t="s">
        <v>23</v>
      </c>
      <c r="B1" s="11"/>
      <c r="C1" s="11"/>
      <c r="D1" s="11"/>
      <c r="E1" s="11"/>
      <c r="F1" s="11"/>
    </row>
    <row r="2" spans="1:6" x14ac:dyDescent="0.25">
      <c r="A2" s="13" t="s">
        <v>24</v>
      </c>
      <c r="B2" s="11"/>
      <c r="C2" s="11"/>
      <c r="D2" s="11"/>
      <c r="E2" s="11"/>
      <c r="F2" s="11"/>
    </row>
    <row r="4" spans="1:6" ht="15.75" x14ac:dyDescent="0.25">
      <c r="A4" s="14" t="s">
        <v>25</v>
      </c>
      <c r="B4" s="11"/>
      <c r="C4" s="11"/>
      <c r="D4" s="11"/>
      <c r="E4" s="11"/>
      <c r="F4" s="11"/>
    </row>
    <row r="5" spans="1:6" x14ac:dyDescent="0.25">
      <c r="A5" t="s">
        <v>26</v>
      </c>
      <c r="B5" s="1">
        <v>2000</v>
      </c>
      <c r="D5" t="s">
        <v>27</v>
      </c>
    </row>
    <row r="6" spans="1:6" x14ac:dyDescent="0.25">
      <c r="A6" t="s">
        <v>28</v>
      </c>
      <c r="B6" s="1">
        <v>4</v>
      </c>
      <c r="D6" t="s">
        <v>29</v>
      </c>
    </row>
    <row r="7" spans="1:6" ht="15.75" x14ac:dyDescent="0.25">
      <c r="A7" t="s">
        <v>30</v>
      </c>
      <c r="B7" s="2">
        <v>20</v>
      </c>
      <c r="D7" t="s">
        <v>31</v>
      </c>
    </row>
    <row r="8" spans="1:6" ht="15.75" x14ac:dyDescent="0.25">
      <c r="A8" t="s">
        <v>32</v>
      </c>
      <c r="B8" s="2">
        <f>B6*B7</f>
        <v>80</v>
      </c>
      <c r="D8" t="s">
        <v>33</v>
      </c>
    </row>
    <row r="9" spans="1:6" ht="15.75" x14ac:dyDescent="0.25">
      <c r="A9" t="s">
        <v>34</v>
      </c>
      <c r="B9" s="2">
        <f>B5/B8</f>
        <v>25</v>
      </c>
      <c r="D9" t="s">
        <v>35</v>
      </c>
    </row>
    <row r="10" spans="1:6" ht="15.75" x14ac:dyDescent="0.25">
      <c r="A10" s="14" t="s">
        <v>36</v>
      </c>
      <c r="B10" s="11"/>
      <c r="C10" s="11"/>
      <c r="D10" s="11"/>
      <c r="E10" s="11"/>
      <c r="F10" s="11"/>
    </row>
    <row r="11" spans="1:6" x14ac:dyDescent="0.25">
      <c r="A11" t="s">
        <v>37</v>
      </c>
      <c r="B11" s="1">
        <v>10</v>
      </c>
    </row>
    <row r="12" spans="1:6" x14ac:dyDescent="0.25">
      <c r="A12" t="s">
        <v>38</v>
      </c>
      <c r="B12" s="1">
        <v>2</v>
      </c>
    </row>
    <row r="13" spans="1:6" x14ac:dyDescent="0.25">
      <c r="A13" t="s">
        <v>39</v>
      </c>
      <c r="B13" s="1">
        <v>8</v>
      </c>
    </row>
    <row r="14" spans="1:6" x14ac:dyDescent="0.25">
      <c r="A14" t="s">
        <v>40</v>
      </c>
      <c r="B14" s="1">
        <v>5</v>
      </c>
    </row>
    <row r="15" spans="1:6" x14ac:dyDescent="0.25">
      <c r="A15" t="s">
        <v>41</v>
      </c>
      <c r="B15" s="1">
        <v>2</v>
      </c>
    </row>
    <row r="16" spans="1:6" x14ac:dyDescent="0.25">
      <c r="A16" t="s">
        <v>42</v>
      </c>
      <c r="B16" s="1">
        <v>5</v>
      </c>
    </row>
    <row r="17" spans="1:6" ht="15.75" x14ac:dyDescent="0.25">
      <c r="A17" t="s">
        <v>43</v>
      </c>
      <c r="B17" s="3">
        <f>SUM(B11:B16)</f>
        <v>32</v>
      </c>
    </row>
    <row r="18" spans="1:6" ht="15.75" x14ac:dyDescent="0.25">
      <c r="A18" t="s">
        <v>44</v>
      </c>
      <c r="B18" s="3">
        <f>B9+B17</f>
        <v>57</v>
      </c>
    </row>
    <row r="20" spans="1:6" ht="15.75" x14ac:dyDescent="0.25">
      <c r="A20" s="14" t="s">
        <v>45</v>
      </c>
      <c r="B20" s="11"/>
      <c r="C20" s="11"/>
      <c r="D20" s="11"/>
      <c r="E20" s="11"/>
      <c r="F20" s="11"/>
    </row>
    <row r="21" spans="1:6" ht="47.25" x14ac:dyDescent="0.25">
      <c r="A21" s="4" t="s">
        <v>46</v>
      </c>
      <c r="B21" s="4" t="s">
        <v>47</v>
      </c>
      <c r="C21" s="4" t="s">
        <v>48</v>
      </c>
      <c r="D21" s="4" t="s">
        <v>49</v>
      </c>
      <c r="E21" s="4" t="s">
        <v>50</v>
      </c>
      <c r="F21" s="4" t="s">
        <v>51</v>
      </c>
    </row>
    <row r="22" spans="1:6" x14ac:dyDescent="0.25">
      <c r="A22" t="s">
        <v>52</v>
      </c>
      <c r="B22">
        <f>$B$18*1</f>
        <v>57</v>
      </c>
      <c r="C22">
        <f t="shared" ref="C22:C29" si="0">B22+10</f>
        <v>67</v>
      </c>
      <c r="D22" s="1"/>
      <c r="E22" t="str">
        <f t="shared" ref="E22:E29" si="1">IF(D22="", "", D22*2)</f>
        <v/>
      </c>
      <c r="F22" t="s">
        <v>53</v>
      </c>
    </row>
    <row r="23" spans="1:6" x14ac:dyDescent="0.25">
      <c r="A23" t="s">
        <v>54</v>
      </c>
      <c r="B23">
        <f>$B$18*0.5</f>
        <v>28.5</v>
      </c>
      <c r="C23">
        <f t="shared" si="0"/>
        <v>38.5</v>
      </c>
      <c r="D23" s="1"/>
      <c r="E23" t="str">
        <f t="shared" si="1"/>
        <v/>
      </c>
      <c r="F23" t="s">
        <v>55</v>
      </c>
    </row>
    <row r="24" spans="1:6" x14ac:dyDescent="0.25">
      <c r="A24" t="s">
        <v>56</v>
      </c>
      <c r="B24">
        <f>$B$18*1</f>
        <v>57</v>
      </c>
      <c r="C24">
        <f t="shared" si="0"/>
        <v>67</v>
      </c>
      <c r="D24" s="1"/>
      <c r="E24" t="str">
        <f t="shared" si="1"/>
        <v/>
      </c>
      <c r="F24" t="s">
        <v>55</v>
      </c>
    </row>
    <row r="25" spans="1:6" x14ac:dyDescent="0.25">
      <c r="A25" t="s">
        <v>57</v>
      </c>
      <c r="B25">
        <f>$B$18*1.2</f>
        <v>68.399999999999991</v>
      </c>
      <c r="C25">
        <f t="shared" si="0"/>
        <v>78.399999999999991</v>
      </c>
      <c r="D25" s="1"/>
      <c r="E25" t="str">
        <f t="shared" si="1"/>
        <v/>
      </c>
      <c r="F25" t="s">
        <v>55</v>
      </c>
    </row>
    <row r="26" spans="1:6" x14ac:dyDescent="0.25">
      <c r="A26" t="s">
        <v>58</v>
      </c>
      <c r="B26">
        <f>$B$18*1.5</f>
        <v>85.5</v>
      </c>
      <c r="C26">
        <f t="shared" si="0"/>
        <v>95.5</v>
      </c>
      <c r="D26" s="1"/>
      <c r="E26" t="str">
        <f t="shared" si="1"/>
        <v/>
      </c>
      <c r="F26" t="s">
        <v>55</v>
      </c>
    </row>
    <row r="27" spans="1:6" x14ac:dyDescent="0.25">
      <c r="A27" t="s">
        <v>59</v>
      </c>
      <c r="B27">
        <f>$B$18*1.8</f>
        <v>102.60000000000001</v>
      </c>
      <c r="C27">
        <f t="shared" si="0"/>
        <v>112.60000000000001</v>
      </c>
      <c r="D27" s="1"/>
      <c r="E27" t="str">
        <f t="shared" si="1"/>
        <v/>
      </c>
      <c r="F27" t="s">
        <v>55</v>
      </c>
    </row>
    <row r="28" spans="1:6" x14ac:dyDescent="0.25">
      <c r="A28" t="s">
        <v>60</v>
      </c>
      <c r="B28">
        <f>$B$18*2.2</f>
        <v>125.4</v>
      </c>
      <c r="C28">
        <f t="shared" si="0"/>
        <v>135.4</v>
      </c>
      <c r="D28" s="1"/>
      <c r="E28" t="str">
        <f t="shared" si="1"/>
        <v/>
      </c>
      <c r="F28" t="s">
        <v>55</v>
      </c>
    </row>
    <row r="29" spans="1:6" x14ac:dyDescent="0.25">
      <c r="A29" t="s">
        <v>61</v>
      </c>
      <c r="B29">
        <f>$B$18*3</f>
        <v>171</v>
      </c>
      <c r="C29">
        <f t="shared" si="0"/>
        <v>181</v>
      </c>
      <c r="D29" s="1"/>
      <c r="E29" t="str">
        <f t="shared" si="1"/>
        <v/>
      </c>
      <c r="F29" t="s">
        <v>53</v>
      </c>
    </row>
    <row r="30" spans="1:6" x14ac:dyDescent="0.25">
      <c r="A30" s="9" t="s">
        <v>62</v>
      </c>
    </row>
  </sheetData>
  <mergeCells count="5">
    <mergeCell ref="A2:F2"/>
    <mergeCell ref="A10:F10"/>
    <mergeCell ref="A1:F1"/>
    <mergeCell ref="A4:F4"/>
    <mergeCell ref="A20:F20"/>
  </mergeCells>
  <pageMargins left="0.75" right="0.75" top="1" bottom="1" header="0.5" footer="0.5"/>
  <ignoredErrors>
    <ignoredError sqref="B23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B13" sqref="B13"/>
    </sheetView>
  </sheetViews>
  <sheetFormatPr defaultRowHeight="15" x14ac:dyDescent="0.25"/>
  <cols>
    <col min="1" max="1" width="18" customWidth="1"/>
    <col min="2" max="2" width="55" customWidth="1"/>
    <col min="3" max="3" width="25" customWidth="1"/>
    <col min="4" max="4" width="35" customWidth="1"/>
  </cols>
  <sheetData>
    <row r="1" spans="1:4" ht="18.75" x14ac:dyDescent="0.3">
      <c r="A1" s="10" t="s">
        <v>72</v>
      </c>
      <c r="B1" s="11"/>
      <c r="C1" s="11"/>
      <c r="D1" s="11"/>
    </row>
    <row r="2" spans="1:4" ht="15.75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x14ac:dyDescent="0.25">
      <c r="A3" s="7"/>
      <c r="B3" s="8"/>
      <c r="C3" s="8"/>
      <c r="D3" s="8"/>
    </row>
    <row r="4" spans="1:4" ht="30" x14ac:dyDescent="0.25">
      <c r="A4" s="7" t="s">
        <v>4</v>
      </c>
      <c r="B4" s="8" t="s">
        <v>5</v>
      </c>
      <c r="C4" s="8" t="s">
        <v>6</v>
      </c>
      <c r="D4" s="8" t="s">
        <v>73</v>
      </c>
    </row>
    <row r="5" spans="1:4" ht="60" x14ac:dyDescent="0.25">
      <c r="A5" s="7" t="s">
        <v>7</v>
      </c>
      <c r="B5" s="8" t="s">
        <v>8</v>
      </c>
      <c r="C5" s="8" t="s">
        <v>9</v>
      </c>
      <c r="D5" s="8" t="s">
        <v>10</v>
      </c>
    </row>
    <row r="6" spans="1:4" ht="75" x14ac:dyDescent="0.25">
      <c r="A6" s="7" t="s">
        <v>11</v>
      </c>
      <c r="B6" s="8" t="s">
        <v>12</v>
      </c>
      <c r="C6" s="8" t="s">
        <v>13</v>
      </c>
      <c r="D6" s="8" t="s">
        <v>14</v>
      </c>
    </row>
    <row r="7" spans="1:4" ht="45" x14ac:dyDescent="0.25">
      <c r="A7" s="7" t="s">
        <v>15</v>
      </c>
      <c r="B7" s="8" t="s">
        <v>16</v>
      </c>
      <c r="C7" s="8" t="s">
        <v>17</v>
      </c>
      <c r="D7" s="8" t="s">
        <v>18</v>
      </c>
    </row>
    <row r="8" spans="1:4" ht="45" x14ac:dyDescent="0.25">
      <c r="A8" s="7" t="s">
        <v>19</v>
      </c>
      <c r="B8" s="8" t="s">
        <v>20</v>
      </c>
      <c r="C8" s="8" t="s">
        <v>21</v>
      </c>
      <c r="D8" s="8" t="s">
        <v>22</v>
      </c>
    </row>
    <row r="9" spans="1:4" x14ac:dyDescent="0.25">
      <c r="A9" s="12"/>
      <c r="B9" s="11"/>
      <c r="C9" s="11"/>
      <c r="D9" s="11"/>
    </row>
  </sheetData>
  <mergeCells count="2">
    <mergeCell ref="A1:D1"/>
    <mergeCell ref="A9:D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/>
  </sheetViews>
  <sheetFormatPr defaultRowHeight="15" x14ac:dyDescent="0.25"/>
  <cols>
    <col min="2" max="2" width="80" customWidth="1"/>
  </cols>
  <sheetData>
    <row r="1" spans="1:5" ht="15.75" x14ac:dyDescent="0.25">
      <c r="A1" s="14" t="s">
        <v>63</v>
      </c>
      <c r="B1" s="11"/>
      <c r="C1" s="11"/>
      <c r="D1" s="11"/>
      <c r="E1" s="11"/>
    </row>
    <row r="3" spans="1:5" ht="45" x14ac:dyDescent="0.25">
      <c r="A3" t="s">
        <v>64</v>
      </c>
      <c r="B3" s="5" t="s">
        <v>65</v>
      </c>
    </row>
    <row r="4" spans="1:5" ht="30" x14ac:dyDescent="0.25">
      <c r="A4" t="s">
        <v>66</v>
      </c>
      <c r="B4" s="5" t="s">
        <v>67</v>
      </c>
    </row>
    <row r="5" spans="1:5" ht="30" x14ac:dyDescent="0.25">
      <c r="A5" t="s">
        <v>68</v>
      </c>
      <c r="B5" s="5" t="s">
        <v>69</v>
      </c>
    </row>
    <row r="6" spans="1:5" ht="30" x14ac:dyDescent="0.25">
      <c r="A6" t="s">
        <v>70</v>
      </c>
      <c r="B6" s="5" t="s">
        <v>71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CALCULADORA AUTOMATICA</vt:lpstr>
      <vt:lpstr>EXPLICACAO PASSO A PASSO</vt:lpstr>
      <vt:lpstr>MODELO WHATSAPP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Usuario</cp:lastModifiedBy>
  <dcterms:created xsi:type="dcterms:W3CDTF">2026-09-14T18:57:37Z</dcterms:created>
  <dcterms:modified xsi:type="dcterms:W3CDTF">2026-09-14T19:17:26Z</dcterms:modified>
</cp:coreProperties>
</file>